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dzp\2025\POSTĘPOWANIA poniżej 130 tys\06_2024 Filtry\Zaproszenie i załączniki\"/>
    </mc:Choice>
  </mc:AlternateContent>
  <xr:revisionPtr revIDLastSave="0" documentId="13_ncr:1_{EFA6C4A3-07ED-43D9-868C-D5DBDFDD099C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Arkusz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J29" i="1" s="1"/>
  <c r="H28" i="1"/>
  <c r="J28" i="1" s="1"/>
  <c r="K28" i="1" s="1"/>
  <c r="K29" i="1" l="1"/>
  <c r="H12" i="1"/>
  <c r="J12" i="1" s="1"/>
  <c r="H23" i="1"/>
  <c r="J23" i="1" s="1"/>
  <c r="K23" i="1" s="1"/>
  <c r="H24" i="1"/>
  <c r="J24" i="1" s="1"/>
  <c r="H26" i="1"/>
  <c r="H27" i="1"/>
  <c r="H22" i="1"/>
  <c r="H21" i="1"/>
  <c r="J21" i="1" s="1"/>
  <c r="K21" i="1" s="1"/>
  <c r="H20" i="1"/>
  <c r="J20" i="1" s="1"/>
  <c r="K20" i="1" s="1"/>
  <c r="H19" i="1"/>
  <c r="J19" i="1" s="1"/>
  <c r="H18" i="1"/>
  <c r="H17" i="1"/>
  <c r="J17" i="1" s="1"/>
  <c r="K17" i="1" s="1"/>
  <c r="H16" i="1"/>
  <c r="H30" i="1" s="1"/>
  <c r="H15" i="1"/>
  <c r="J15" i="1" s="1"/>
  <c r="H14" i="1"/>
  <c r="H13" i="1"/>
  <c r="J13" i="1" s="1"/>
  <c r="K13" i="1" s="1"/>
  <c r="H10" i="1"/>
  <c r="J10" i="1" s="1"/>
  <c r="K10" i="1" s="1"/>
  <c r="H9" i="1"/>
  <c r="H8" i="1"/>
  <c r="J8" i="1" s="1"/>
  <c r="H7" i="1"/>
  <c r="H6" i="1"/>
  <c r="H5" i="1"/>
  <c r="J5" i="1" s="1"/>
  <c r="K5" i="1" s="1"/>
  <c r="H4" i="1"/>
  <c r="K12" i="1" l="1"/>
  <c r="K24" i="1"/>
  <c r="J27" i="1"/>
  <c r="K27" i="1" s="1"/>
  <c r="J26" i="1"/>
  <c r="K26" i="1" s="1"/>
  <c r="J16" i="1"/>
  <c r="J9" i="1"/>
  <c r="K9" i="1" s="1"/>
  <c r="J6" i="1"/>
  <c r="K6" i="1" s="1"/>
  <c r="J4" i="1"/>
  <c r="K4" i="1" s="1"/>
  <c r="J7" i="1"/>
  <c r="K7" i="1" s="1"/>
  <c r="K8" i="1"/>
  <c r="J14" i="1"/>
  <c r="K14" i="1" s="1"/>
  <c r="K15" i="1"/>
  <c r="J18" i="1"/>
  <c r="K18" i="1" s="1"/>
  <c r="K19" i="1"/>
  <c r="J22" i="1"/>
  <c r="K22" i="1" s="1"/>
  <c r="K16" i="1" l="1"/>
  <c r="K30" i="1" s="1"/>
  <c r="J30" i="1"/>
</calcChain>
</file>

<file path=xl/sharedStrings.xml><?xml version="1.0" encoding="utf-8"?>
<sst xmlns="http://schemas.openxmlformats.org/spreadsheetml/2006/main" count="86" uniqueCount="63">
  <si>
    <t>Lp</t>
  </si>
  <si>
    <t>Nazwa</t>
  </si>
  <si>
    <t>Typ</t>
  </si>
  <si>
    <t>Producent</t>
  </si>
  <si>
    <t>Ilość sztuk</t>
  </si>
  <si>
    <t>Ilość przeglądów w ciągu trwania umowy</t>
  </si>
  <si>
    <t>Cena jednostkowa
netto</t>
  </si>
  <si>
    <t>Wartość netto w PLN</t>
  </si>
  <si>
    <t>Podatek VAT w %</t>
  </si>
  <si>
    <t>Podatek VAT w PLN</t>
  </si>
  <si>
    <t>Wartość brutto w PLN</t>
  </si>
  <si>
    <t>1.</t>
  </si>
  <si>
    <t>filtr wstępny</t>
  </si>
  <si>
    <t xml:space="preserve"> G4/EU 4   490x490   dł. kieszonki 300  </t>
  </si>
  <si>
    <t xml:space="preserve"> G4/EU 4   428x287   dł. kieszonki 300  </t>
  </si>
  <si>
    <t>5.</t>
  </si>
  <si>
    <t xml:space="preserve">filtr wstępny </t>
  </si>
  <si>
    <t>7.</t>
  </si>
  <si>
    <t>8.</t>
  </si>
  <si>
    <t xml:space="preserve"> G4/EU 4   592x592   dł. kieszonki 300  </t>
  </si>
  <si>
    <t>10.</t>
  </si>
  <si>
    <t>11.</t>
  </si>
  <si>
    <t xml:space="preserve">filtr </t>
  </si>
  <si>
    <t xml:space="preserve"> typ KE 7/8 kieszeniowy 600, klasa F7/EU7, 592x 287x 600</t>
  </si>
  <si>
    <t xml:space="preserve"> typ KB 7/8 kieszeniowy 600, klasa F7/EU7, 592x 592x 600 </t>
  </si>
  <si>
    <t>14.</t>
  </si>
  <si>
    <t>typ KF 7/4 kieszeniowy 600, klasa F7/EU7, 287x 287x 600</t>
  </si>
  <si>
    <t>15.</t>
  </si>
  <si>
    <t>typ KD7/4 kieszeniowy 600, klasa F7/EU7, 287x 592x 600</t>
  </si>
  <si>
    <t>16.</t>
  </si>
  <si>
    <t>17.</t>
  </si>
  <si>
    <t>18.</t>
  </si>
  <si>
    <t>FILTR HEPPA</t>
  </si>
  <si>
    <t>19.</t>
  </si>
  <si>
    <t>20.</t>
  </si>
  <si>
    <t>21.</t>
  </si>
  <si>
    <t>G4/EU4 425x285x25 (30K2worek)</t>
  </si>
  <si>
    <t>G4/EU4 425x428x25 (30K2worek)</t>
  </si>
  <si>
    <t xml:space="preserve">F5/EU5 425x285x25 (30K2worek) </t>
  </si>
  <si>
    <t>F5/EU5 425x428x25 (30K2worek)</t>
  </si>
  <si>
    <t>F9/EU9 425x285x25 (60K2worek)</t>
  </si>
  <si>
    <t>F9/EU9 425x428x25 (60K2 worek)</t>
  </si>
  <si>
    <t>RAZEM kwota za filtry</t>
  </si>
  <si>
    <t>x</t>
  </si>
  <si>
    <t>2.</t>
  </si>
  <si>
    <t>9.</t>
  </si>
  <si>
    <t>G4 590x287x200/6K</t>
  </si>
  <si>
    <t>F7 EU7 592x592x590</t>
  </si>
  <si>
    <t>P19-301/90 592x592x90 G4/EU4</t>
  </si>
  <si>
    <t xml:space="preserve">  G4/EU4    572x272 działkowy 50 </t>
  </si>
  <si>
    <t>Pakiet nr 2 na filtry kieszeniowe</t>
  </si>
  <si>
    <t>F7 425x428x300mm, 5k, rama metal 25mm</t>
  </si>
  <si>
    <t xml:space="preserve"> F8/EU 9    490x490 dł. kieszonki 600  </t>
  </si>
  <si>
    <t xml:space="preserve"> 9/EU 9      592x592 dł. kieszonki 600 </t>
  </si>
  <si>
    <t>3.</t>
  </si>
  <si>
    <t>4.</t>
  </si>
  <si>
    <t>6.</t>
  </si>
  <si>
    <t>12.</t>
  </si>
  <si>
    <t>13.</t>
  </si>
  <si>
    <t>Załącznik Nr 2 do Zaproszenia</t>
  </si>
  <si>
    <t>Oznaczenie sprawy: 06/2025</t>
  </si>
  <si>
    <t xml:space="preserve">filtr kieszeniowy </t>
  </si>
  <si>
    <t xml:space="preserve">filtr powietrza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</si>
</sst>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_-* #,##0.00\ _z_ł_-;\-* #,##0.00\ _z_ł_-;_-* \-??\ _z_ł_-;_-@_-"/>
    <numFmt numFmtId="166" formatCode="#,##0_ ;\-#,##0\ "/>
  </numFmts>
  <fonts count="7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04"/>
    </font>
    <font>
      <sz val="11"/>
      <color rgb="FF000000"/>
      <name val="Czcionka tekstu podstawowego"/>
      <family val="2"/>
      <charset val="238"/>
    </font>
    <font>
      <sz val="10"/>
      <color rgb="FF000000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2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4" fontId="4" fillId="0" borderId="1" xfId="2" applyFont="1" applyBorder="1" applyAlignment="1" applyProtection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2" borderId="1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wrapText="1"/>
    </xf>
    <xf numFmtId="164" fontId="5" fillId="0" borderId="1" xfId="2" applyFont="1" applyBorder="1" applyAlignment="1" applyProtection="1">
      <alignment horizontal="center" vertical="center" wrapText="1"/>
    </xf>
    <xf numFmtId="166" fontId="5" fillId="0" borderId="1" xfId="2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vertical="center" wrapText="1"/>
    </xf>
    <xf numFmtId="166" fontId="5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1" xr:uid="{00000000-0005-0000-0000-000006000000}"/>
    <cellStyle name="Walutowy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0" zoomScaleNormal="100" workbookViewId="0">
      <selection activeCell="B29" sqref="B29"/>
    </sheetView>
  </sheetViews>
  <sheetFormatPr defaultRowHeight="15"/>
  <cols>
    <col min="1" max="1" width="4" customWidth="1"/>
    <col min="2" max="2" width="12.28515625" customWidth="1"/>
    <col min="3" max="3" width="19.42578125" customWidth="1"/>
    <col min="4" max="4" width="13.5703125" customWidth="1"/>
    <col min="5" max="5" width="12.85546875" customWidth="1"/>
    <col min="6" max="6" width="24.42578125" hidden="1" customWidth="1"/>
    <col min="7" max="7" width="15" customWidth="1"/>
    <col min="8" max="8" width="12.140625" customWidth="1"/>
    <col min="9" max="9" width="11.85546875" customWidth="1"/>
    <col min="10" max="10" width="13" customWidth="1"/>
    <col min="11" max="11" width="11.140625" customWidth="1"/>
    <col min="12" max="1025" width="8.7109375" customWidth="1"/>
  </cols>
  <sheetData>
    <row r="1" spans="1:11">
      <c r="A1" s="26" t="s">
        <v>60</v>
      </c>
      <c r="B1" s="26"/>
      <c r="C1" s="26"/>
      <c r="I1" s="26" t="s">
        <v>59</v>
      </c>
      <c r="J1" s="26"/>
      <c r="K1" s="26"/>
    </row>
    <row r="2" spans="1:11" ht="33.75" customHeight="1">
      <c r="A2" s="20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47.1" customHeight="1">
      <c r="A3" s="4" t="s">
        <v>0</v>
      </c>
      <c r="B3" s="5" t="s">
        <v>1</v>
      </c>
      <c r="C3" s="5" t="s">
        <v>2</v>
      </c>
      <c r="D3" s="5" t="s">
        <v>3</v>
      </c>
      <c r="E3" s="2" t="s">
        <v>4</v>
      </c>
      <c r="F3" s="2" t="s">
        <v>5</v>
      </c>
      <c r="G3" s="6" t="s">
        <v>6</v>
      </c>
      <c r="H3" s="7" t="s">
        <v>7</v>
      </c>
      <c r="I3" s="8" t="s">
        <v>8</v>
      </c>
      <c r="J3" s="7" t="s">
        <v>9</v>
      </c>
      <c r="K3" s="7" t="s">
        <v>10</v>
      </c>
    </row>
    <row r="4" spans="1:11" ht="39">
      <c r="A4" s="9" t="s">
        <v>11</v>
      </c>
      <c r="B4" s="1" t="s">
        <v>12</v>
      </c>
      <c r="C4" s="14" t="s">
        <v>13</v>
      </c>
      <c r="D4" s="10"/>
      <c r="E4" s="11">
        <v>16</v>
      </c>
      <c r="F4" s="11"/>
      <c r="G4" s="15">
        <v>0</v>
      </c>
      <c r="H4" s="15">
        <f t="shared" ref="H4:H29" si="0">E4*F4*G4</f>
        <v>0</v>
      </c>
      <c r="I4" s="16"/>
      <c r="J4" s="15">
        <f t="shared" ref="J4:J29" si="1">H4*I4%</f>
        <v>0</v>
      </c>
      <c r="K4" s="15">
        <f t="shared" ref="K4:K29" si="2">H4+J4</f>
        <v>0</v>
      </c>
    </row>
    <row r="5" spans="1:11" ht="39">
      <c r="A5" s="9" t="s">
        <v>44</v>
      </c>
      <c r="B5" s="1" t="s">
        <v>12</v>
      </c>
      <c r="C5" s="14" t="s">
        <v>14</v>
      </c>
      <c r="D5" s="10"/>
      <c r="E5" s="11">
        <v>8</v>
      </c>
      <c r="F5" s="11"/>
      <c r="G5" s="15">
        <v>0</v>
      </c>
      <c r="H5" s="15">
        <f t="shared" si="0"/>
        <v>0</v>
      </c>
      <c r="I5" s="16"/>
      <c r="J5" s="15">
        <f t="shared" si="1"/>
        <v>0</v>
      </c>
      <c r="K5" s="15">
        <f t="shared" si="2"/>
        <v>0</v>
      </c>
    </row>
    <row r="6" spans="1:11" ht="39">
      <c r="A6" s="9" t="s">
        <v>54</v>
      </c>
      <c r="B6" s="1" t="s">
        <v>12</v>
      </c>
      <c r="C6" s="14" t="s">
        <v>19</v>
      </c>
      <c r="D6" s="10"/>
      <c r="E6" s="11">
        <v>12</v>
      </c>
      <c r="F6" s="11"/>
      <c r="G6" s="15">
        <v>0</v>
      </c>
      <c r="H6" s="15">
        <f t="shared" si="0"/>
        <v>0</v>
      </c>
      <c r="I6" s="16"/>
      <c r="J6" s="15">
        <f t="shared" si="1"/>
        <v>0</v>
      </c>
      <c r="K6" s="15">
        <f t="shared" si="2"/>
        <v>0</v>
      </c>
    </row>
    <row r="7" spans="1:11" ht="39">
      <c r="A7" s="9" t="s">
        <v>55</v>
      </c>
      <c r="B7" s="10" t="s">
        <v>22</v>
      </c>
      <c r="C7" s="14" t="s">
        <v>49</v>
      </c>
      <c r="D7" s="10"/>
      <c r="E7" s="11">
        <v>2</v>
      </c>
      <c r="F7" s="11"/>
      <c r="G7" s="15">
        <v>0</v>
      </c>
      <c r="H7" s="15">
        <f t="shared" si="0"/>
        <v>0</v>
      </c>
      <c r="I7" s="16"/>
      <c r="J7" s="15">
        <f t="shared" si="1"/>
        <v>0</v>
      </c>
      <c r="K7" s="15">
        <f t="shared" si="2"/>
        <v>0</v>
      </c>
    </row>
    <row r="8" spans="1:11" ht="51.75">
      <c r="A8" s="9" t="s">
        <v>15</v>
      </c>
      <c r="B8" s="1" t="s">
        <v>16</v>
      </c>
      <c r="C8" s="14" t="s">
        <v>23</v>
      </c>
      <c r="D8" s="10"/>
      <c r="E8" s="11">
        <v>12</v>
      </c>
      <c r="F8" s="11"/>
      <c r="G8" s="15">
        <v>0</v>
      </c>
      <c r="H8" s="15">
        <f t="shared" si="0"/>
        <v>0</v>
      </c>
      <c r="I8" s="16"/>
      <c r="J8" s="15">
        <f t="shared" si="1"/>
        <v>0</v>
      </c>
      <c r="K8" s="15">
        <f t="shared" si="2"/>
        <v>0</v>
      </c>
    </row>
    <row r="9" spans="1:11" ht="51.75">
      <c r="A9" s="9" t="s">
        <v>56</v>
      </c>
      <c r="B9" s="1" t="s">
        <v>16</v>
      </c>
      <c r="C9" s="14" t="s">
        <v>24</v>
      </c>
      <c r="D9" s="10"/>
      <c r="E9" s="11">
        <v>12</v>
      </c>
      <c r="F9" s="11"/>
      <c r="G9" s="15">
        <v>0</v>
      </c>
      <c r="H9" s="15">
        <f t="shared" si="0"/>
        <v>0</v>
      </c>
      <c r="I9" s="16"/>
      <c r="J9" s="15">
        <f t="shared" si="1"/>
        <v>0</v>
      </c>
      <c r="K9" s="15">
        <f t="shared" si="2"/>
        <v>0</v>
      </c>
    </row>
    <row r="10" spans="1:11" ht="51.75">
      <c r="A10" s="9" t="s">
        <v>17</v>
      </c>
      <c r="B10" s="1" t="s">
        <v>16</v>
      </c>
      <c r="C10" s="14" t="s">
        <v>26</v>
      </c>
      <c r="D10" s="10"/>
      <c r="E10" s="11">
        <v>12</v>
      </c>
      <c r="F10" s="11"/>
      <c r="G10" s="15">
        <v>0</v>
      </c>
      <c r="H10" s="15">
        <f t="shared" si="0"/>
        <v>0</v>
      </c>
      <c r="I10" s="16"/>
      <c r="J10" s="15">
        <f t="shared" si="1"/>
        <v>0</v>
      </c>
      <c r="K10" s="15">
        <f t="shared" si="2"/>
        <v>0</v>
      </c>
    </row>
    <row r="11" spans="1:11" ht="15" customHeight="1">
      <c r="A11" s="23" t="s">
        <v>50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1" ht="51.75">
      <c r="A12" s="9" t="s">
        <v>18</v>
      </c>
      <c r="B12" s="1" t="s">
        <v>16</v>
      </c>
      <c r="C12" s="14" t="s">
        <v>28</v>
      </c>
      <c r="D12" s="10"/>
      <c r="E12" s="11">
        <v>12</v>
      </c>
      <c r="F12" s="11"/>
      <c r="G12" s="15">
        <v>0</v>
      </c>
      <c r="H12" s="15">
        <f t="shared" si="0"/>
        <v>0</v>
      </c>
      <c r="I12" s="16"/>
      <c r="J12" s="15">
        <f t="shared" si="1"/>
        <v>0</v>
      </c>
      <c r="K12" s="15">
        <f t="shared" si="2"/>
        <v>0</v>
      </c>
    </row>
    <row r="13" spans="1:11" ht="25.5" hidden="1">
      <c r="A13" s="9" t="s">
        <v>31</v>
      </c>
      <c r="B13" s="10" t="s">
        <v>32</v>
      </c>
      <c r="C13" s="10"/>
      <c r="D13" s="10"/>
      <c r="E13" s="11"/>
      <c r="F13" s="11"/>
      <c r="G13" s="15">
        <v>0</v>
      </c>
      <c r="H13" s="15">
        <f t="shared" si="0"/>
        <v>0</v>
      </c>
      <c r="I13" s="16"/>
      <c r="J13" s="15">
        <f t="shared" si="1"/>
        <v>0</v>
      </c>
      <c r="K13" s="15">
        <f t="shared" si="2"/>
        <v>0</v>
      </c>
    </row>
    <row r="14" spans="1:11" ht="25.5" hidden="1">
      <c r="A14" s="9" t="s">
        <v>33</v>
      </c>
      <c r="B14" s="10" t="s">
        <v>32</v>
      </c>
      <c r="C14" s="10"/>
      <c r="D14" s="10"/>
      <c r="E14" s="11"/>
      <c r="F14" s="11"/>
      <c r="G14" s="15">
        <v>0</v>
      </c>
      <c r="H14" s="15">
        <f t="shared" si="0"/>
        <v>0</v>
      </c>
      <c r="I14" s="16"/>
      <c r="J14" s="15">
        <f t="shared" si="1"/>
        <v>0</v>
      </c>
      <c r="K14" s="15">
        <f t="shared" si="2"/>
        <v>0</v>
      </c>
    </row>
    <row r="15" spans="1:11" ht="25.5" hidden="1">
      <c r="A15" s="9" t="s">
        <v>34</v>
      </c>
      <c r="B15" s="10" t="s">
        <v>32</v>
      </c>
      <c r="C15" s="10"/>
      <c r="D15" s="10"/>
      <c r="E15" s="11"/>
      <c r="F15" s="11"/>
      <c r="G15" s="15">
        <v>0</v>
      </c>
      <c r="H15" s="15">
        <f t="shared" si="0"/>
        <v>0</v>
      </c>
      <c r="I15" s="16"/>
      <c r="J15" s="15">
        <f t="shared" si="1"/>
        <v>0</v>
      </c>
      <c r="K15" s="15">
        <f t="shared" si="2"/>
        <v>0</v>
      </c>
    </row>
    <row r="16" spans="1:11" ht="25.5" hidden="1">
      <c r="A16" s="9" t="s">
        <v>35</v>
      </c>
      <c r="B16" s="10" t="s">
        <v>32</v>
      </c>
      <c r="C16" s="12"/>
      <c r="D16" s="12"/>
      <c r="E16" s="11"/>
      <c r="F16" s="11"/>
      <c r="G16" s="15">
        <v>0</v>
      </c>
      <c r="H16" s="15">
        <f t="shared" si="0"/>
        <v>0</v>
      </c>
      <c r="I16" s="16"/>
      <c r="J16" s="15">
        <f t="shared" si="1"/>
        <v>0</v>
      </c>
      <c r="K16" s="15">
        <f t="shared" si="2"/>
        <v>0</v>
      </c>
    </row>
    <row r="17" spans="1:11" ht="39">
      <c r="A17" s="9" t="s">
        <v>45</v>
      </c>
      <c r="B17" s="10" t="s">
        <v>22</v>
      </c>
      <c r="C17" s="3" t="s">
        <v>36</v>
      </c>
      <c r="D17" s="12"/>
      <c r="E17" s="11">
        <v>6</v>
      </c>
      <c r="F17" s="11"/>
      <c r="G17" s="15">
        <v>0</v>
      </c>
      <c r="H17" s="15">
        <f t="shared" si="0"/>
        <v>0</v>
      </c>
      <c r="I17" s="16"/>
      <c r="J17" s="15">
        <f t="shared" si="1"/>
        <v>0</v>
      </c>
      <c r="K17" s="15">
        <f t="shared" si="2"/>
        <v>0</v>
      </c>
    </row>
    <row r="18" spans="1:11" ht="39">
      <c r="A18" s="9" t="s">
        <v>20</v>
      </c>
      <c r="B18" s="10" t="s">
        <v>22</v>
      </c>
      <c r="C18" s="3" t="s">
        <v>37</v>
      </c>
      <c r="D18" s="12"/>
      <c r="E18" s="11">
        <v>6</v>
      </c>
      <c r="F18" s="11"/>
      <c r="G18" s="15">
        <v>0</v>
      </c>
      <c r="H18" s="15">
        <f t="shared" si="0"/>
        <v>0</v>
      </c>
      <c r="I18" s="16"/>
      <c r="J18" s="15">
        <f t="shared" si="1"/>
        <v>0</v>
      </c>
      <c r="K18" s="15">
        <f t="shared" si="2"/>
        <v>0</v>
      </c>
    </row>
    <row r="19" spans="1:11" ht="39">
      <c r="A19" s="9" t="s">
        <v>21</v>
      </c>
      <c r="B19" s="10" t="s">
        <v>22</v>
      </c>
      <c r="C19" s="3" t="s">
        <v>38</v>
      </c>
      <c r="D19" s="12"/>
      <c r="E19" s="11">
        <v>6</v>
      </c>
      <c r="F19" s="11"/>
      <c r="G19" s="15">
        <v>0</v>
      </c>
      <c r="H19" s="15">
        <f t="shared" si="0"/>
        <v>0</v>
      </c>
      <c r="I19" s="16"/>
      <c r="J19" s="15">
        <f t="shared" si="1"/>
        <v>0</v>
      </c>
      <c r="K19" s="15">
        <f t="shared" si="2"/>
        <v>0</v>
      </c>
    </row>
    <row r="20" spans="1:11" ht="39">
      <c r="A20" s="9" t="s">
        <v>57</v>
      </c>
      <c r="B20" s="10" t="s">
        <v>22</v>
      </c>
      <c r="C20" s="3" t="s">
        <v>39</v>
      </c>
      <c r="D20" s="12"/>
      <c r="E20" s="11">
        <v>6</v>
      </c>
      <c r="F20" s="11"/>
      <c r="G20" s="15">
        <v>0</v>
      </c>
      <c r="H20" s="15">
        <f t="shared" si="0"/>
        <v>0</v>
      </c>
      <c r="I20" s="16"/>
      <c r="J20" s="15">
        <f t="shared" si="1"/>
        <v>0</v>
      </c>
      <c r="K20" s="15">
        <f t="shared" si="2"/>
        <v>0</v>
      </c>
    </row>
    <row r="21" spans="1:11" ht="39">
      <c r="A21" s="9" t="s">
        <v>58</v>
      </c>
      <c r="B21" s="10" t="s">
        <v>22</v>
      </c>
      <c r="C21" s="3" t="s">
        <v>40</v>
      </c>
      <c r="D21" s="12"/>
      <c r="E21" s="11">
        <v>6</v>
      </c>
      <c r="F21" s="11"/>
      <c r="G21" s="15">
        <v>0</v>
      </c>
      <c r="H21" s="15">
        <f t="shared" si="0"/>
        <v>0</v>
      </c>
      <c r="I21" s="16"/>
      <c r="J21" s="15">
        <f t="shared" si="1"/>
        <v>0</v>
      </c>
      <c r="K21" s="15">
        <f t="shared" si="2"/>
        <v>0</v>
      </c>
    </row>
    <row r="22" spans="1:11" ht="39">
      <c r="A22" s="9" t="s">
        <v>25</v>
      </c>
      <c r="B22" s="10" t="s">
        <v>22</v>
      </c>
      <c r="C22" s="3" t="s">
        <v>41</v>
      </c>
      <c r="D22" s="12"/>
      <c r="E22" s="11">
        <v>6</v>
      </c>
      <c r="F22" s="11"/>
      <c r="G22" s="15">
        <v>0</v>
      </c>
      <c r="H22" s="15">
        <f t="shared" si="0"/>
        <v>0</v>
      </c>
      <c r="I22" s="16"/>
      <c r="J22" s="15">
        <f t="shared" si="1"/>
        <v>0</v>
      </c>
      <c r="K22" s="15">
        <f t="shared" si="2"/>
        <v>0</v>
      </c>
    </row>
    <row r="23" spans="1:11" ht="51.75">
      <c r="A23" s="9" t="s">
        <v>27</v>
      </c>
      <c r="B23" s="10" t="s">
        <v>61</v>
      </c>
      <c r="C23" s="3" t="s">
        <v>51</v>
      </c>
      <c r="D23" s="12"/>
      <c r="E23" s="11">
        <v>8</v>
      </c>
      <c r="F23" s="11"/>
      <c r="G23" s="15">
        <v>0</v>
      </c>
      <c r="H23" s="15">
        <f t="shared" si="0"/>
        <v>0</v>
      </c>
      <c r="I23" s="16"/>
      <c r="J23" s="15">
        <f t="shared" si="1"/>
        <v>0</v>
      </c>
      <c r="K23" s="15">
        <f t="shared" si="2"/>
        <v>0</v>
      </c>
    </row>
    <row r="24" spans="1:11" ht="36.75" customHeight="1">
      <c r="A24" s="9" t="s">
        <v>29</v>
      </c>
      <c r="B24" s="10" t="s">
        <v>61</v>
      </c>
      <c r="C24" s="3" t="s">
        <v>46</v>
      </c>
      <c r="D24" s="12"/>
      <c r="E24" s="11">
        <v>2</v>
      </c>
      <c r="F24" s="11"/>
      <c r="G24" s="15">
        <v>0</v>
      </c>
      <c r="H24" s="15">
        <f t="shared" si="0"/>
        <v>0</v>
      </c>
      <c r="I24" s="16"/>
      <c r="J24" s="15">
        <f t="shared" si="1"/>
        <v>0</v>
      </c>
      <c r="K24" s="15">
        <f t="shared" si="2"/>
        <v>0</v>
      </c>
    </row>
    <row r="25" spans="1:11" ht="24.75" customHeight="1">
      <c r="A25" s="23" t="s">
        <v>50</v>
      </c>
      <c r="B25" s="24"/>
      <c r="C25" s="24"/>
      <c r="D25" s="24"/>
      <c r="E25" s="24"/>
      <c r="F25" s="24"/>
      <c r="G25" s="24"/>
      <c r="H25" s="24"/>
      <c r="I25" s="24"/>
      <c r="J25" s="24"/>
      <c r="K25" s="25"/>
    </row>
    <row r="26" spans="1:11" ht="26.25">
      <c r="A26" s="9" t="s">
        <v>30</v>
      </c>
      <c r="B26" s="10" t="s">
        <v>61</v>
      </c>
      <c r="C26" s="3" t="s">
        <v>47</v>
      </c>
      <c r="D26" s="12"/>
      <c r="E26" s="11">
        <v>2</v>
      </c>
      <c r="F26" s="11"/>
      <c r="G26" s="15">
        <v>0</v>
      </c>
      <c r="H26" s="15">
        <f t="shared" si="0"/>
        <v>0</v>
      </c>
      <c r="I26" s="16"/>
      <c r="J26" s="15">
        <f t="shared" si="1"/>
        <v>0</v>
      </c>
      <c r="K26" s="15">
        <f t="shared" si="2"/>
        <v>0</v>
      </c>
    </row>
    <row r="27" spans="1:11" ht="39">
      <c r="A27" s="9" t="s">
        <v>31</v>
      </c>
      <c r="B27" s="10" t="s">
        <v>62</v>
      </c>
      <c r="C27" s="3" t="s">
        <v>48</v>
      </c>
      <c r="D27" s="12"/>
      <c r="E27" s="11">
        <v>2</v>
      </c>
      <c r="F27" s="11"/>
      <c r="G27" s="15">
        <v>0</v>
      </c>
      <c r="H27" s="15">
        <f t="shared" si="0"/>
        <v>0</v>
      </c>
      <c r="I27" s="16"/>
      <c r="J27" s="15">
        <f t="shared" si="1"/>
        <v>0</v>
      </c>
      <c r="K27" s="15">
        <f t="shared" si="2"/>
        <v>0</v>
      </c>
    </row>
    <row r="28" spans="1:11" ht="38.25">
      <c r="A28" s="9" t="s">
        <v>33</v>
      </c>
      <c r="B28" s="10" t="s">
        <v>61</v>
      </c>
      <c r="C28" s="17" t="s">
        <v>52</v>
      </c>
      <c r="D28" s="10"/>
      <c r="E28" s="11">
        <v>4</v>
      </c>
      <c r="F28" s="11"/>
      <c r="G28" s="15">
        <v>0</v>
      </c>
      <c r="H28" s="15">
        <f t="shared" si="0"/>
        <v>0</v>
      </c>
      <c r="I28" s="18"/>
      <c r="J28" s="15">
        <f t="shared" si="1"/>
        <v>0</v>
      </c>
      <c r="K28" s="15">
        <f t="shared" si="2"/>
        <v>0</v>
      </c>
    </row>
    <row r="29" spans="1:11" ht="38.25">
      <c r="A29" s="9" t="s">
        <v>34</v>
      </c>
      <c r="B29" s="10" t="s">
        <v>61</v>
      </c>
      <c r="C29" s="17" t="s">
        <v>53</v>
      </c>
      <c r="D29" s="10"/>
      <c r="E29" s="11">
        <v>4</v>
      </c>
      <c r="F29" s="11"/>
      <c r="G29" s="15">
        <v>0</v>
      </c>
      <c r="H29" s="15">
        <f t="shared" si="0"/>
        <v>0</v>
      </c>
      <c r="I29" s="18"/>
      <c r="J29" s="15">
        <f t="shared" si="1"/>
        <v>0</v>
      </c>
      <c r="K29" s="15">
        <f t="shared" si="2"/>
        <v>0</v>
      </c>
    </row>
    <row r="30" spans="1:11" ht="29.25" customHeight="1">
      <c r="A30" s="19" t="s">
        <v>42</v>
      </c>
      <c r="B30" s="19"/>
      <c r="C30" s="19"/>
      <c r="D30" s="19"/>
      <c r="E30" s="19"/>
      <c r="F30" s="19"/>
      <c r="G30" s="6"/>
      <c r="H30" s="6">
        <f>SUM(H16:H16)</f>
        <v>0</v>
      </c>
      <c r="I30" s="13" t="s">
        <v>43</v>
      </c>
      <c r="J30" s="6">
        <f>SUM(J16:J16)</f>
        <v>0</v>
      </c>
      <c r="K30" s="6">
        <f>SUM(K16:K16)</f>
        <v>0</v>
      </c>
    </row>
    <row r="31" spans="1:11" ht="33.75" customHeight="1"/>
    <row r="32" spans="1:11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</sheetData>
  <mergeCells count="6">
    <mergeCell ref="A30:F30"/>
    <mergeCell ref="A2:K2"/>
    <mergeCell ref="A11:K11"/>
    <mergeCell ref="A25:K25"/>
    <mergeCell ref="I1:K1"/>
    <mergeCell ref="A1:C1"/>
  </mergeCells>
  <pageMargins left="0.7" right="0.7" top="0.75" bottom="0.75" header="0.51180555555555496" footer="0.51180555555555496"/>
  <pageSetup paperSize="9" firstPageNumber="0" orientation="landscape" horizontalDpi="300" verticalDpi="300" r:id="rId1"/>
  <rowBreaks count="2" manualBreakCount="2">
    <brk id="10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techniczny</dc:creator>
  <dc:description/>
  <cp:lastModifiedBy>Marianna Maj</cp:lastModifiedBy>
  <cp:revision>3</cp:revision>
  <cp:lastPrinted>2025-08-22T11:28:04Z</cp:lastPrinted>
  <dcterms:created xsi:type="dcterms:W3CDTF">2021-03-31T07:36:56Z</dcterms:created>
  <dcterms:modified xsi:type="dcterms:W3CDTF">2025-08-29T11:06:36Z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